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95" i="1"/>
  <c r="G138" i="1"/>
  <c r="J100" i="1"/>
  <c r="H62" i="1"/>
  <c r="F100" i="1"/>
  <c r="J195" i="1"/>
  <c r="H195" i="1"/>
  <c r="G195" i="1"/>
  <c r="H176" i="1"/>
  <c r="J176" i="1"/>
  <c r="I176" i="1"/>
  <c r="I157" i="1"/>
  <c r="J157" i="1"/>
  <c r="G157" i="1"/>
  <c r="H157" i="1"/>
  <c r="I138" i="1"/>
  <c r="H138" i="1"/>
  <c r="J138" i="1"/>
  <c r="J119" i="1"/>
  <c r="I119" i="1"/>
  <c r="H119" i="1"/>
  <c r="G119" i="1"/>
  <c r="G100" i="1"/>
  <c r="I100" i="1"/>
  <c r="H100" i="1"/>
  <c r="F81" i="1"/>
  <c r="J81" i="1"/>
  <c r="I81" i="1"/>
  <c r="H81" i="1"/>
  <c r="G81" i="1"/>
  <c r="I62" i="1"/>
  <c r="F62" i="1"/>
  <c r="J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<sst xmlns="http://schemas.openxmlformats.org/spreadsheetml/2006/main" count="328" uniqueCount="94">
  <si>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</si>
  <si>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</si>
  <si>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</si>
  <si>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</si>
  <si>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</si>
  <si>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</si>
  <si>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</si>
  <si>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</si>
  <si>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</si>
  <si>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</si>
  <si>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</si>
  <si>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</si>
  <si>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</si>
  <si>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</si>
  <si>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</si>
  <si>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</si>
  <si>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</si>
  <si>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</si>
  <si>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</si>
  <si>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</si>
  <si>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</si>
  <si>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</si>
  <si>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</si>
  <si>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</si>
  <si>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</si>
  <si>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</si>
  <si>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</si>
  <si>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</si>
  <si>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</si>
  <si>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</si>
  <si>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</si>
  <si>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</si>
  <si>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</si>
  <si>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</si>
  <si>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</si>
  <si>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</si>
  <si>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пшеничнй</t>
  </si>
  <si>
    <t>чай с лимоном</t>
  </si>
  <si>
    <t>плов с птицей</t>
  </si>
  <si>
    <t>ПР</t>
  </si>
  <si>
    <t>салат из свежей капусты: "Молодость"/квашенная капуста</t>
  </si>
  <si>
    <t>суп картофельный с горохом на м/б</t>
  </si>
  <si>
    <t>бифштекс рубленный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</si>
  <si>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</si>
  <si>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</si>
  <si>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</si>
  <si>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напиток лимонный</t>
  </si>
  <si>
    <t>птица запеченная</t>
  </si>
  <si>
    <t>блинчики с начинкой п/ф и сахарной пудрой160/5</t>
  </si>
  <si>
    <t>фрукты порционно</t>
  </si>
  <si>
    <t>суп картофельный (с крупой) на м/б</t>
  </si>
  <si>
    <t>компот из смеси сухофруктов</t>
  </si>
  <si>
    <t>каша манная молочная с маслом сливочным</t>
  </si>
  <si>
    <t>бутерброд с сыром 30/15</t>
  </si>
  <si>
    <t>салат из белокачанной капусты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</si>
  <si>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</si>
  <si>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</si>
  <si>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</si>
  <si>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</si>
  <si>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</si>
  <si>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</si>
  <si>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котлета рубленная "Куриная"</t>
  </si>
  <si>
    <t>суп катофельный (с крупой) на м/б</t>
  </si>
  <si>
    <t>рыбные биточки</t>
  </si>
  <si>
    <t>бутерброд с малсом 30/8</t>
  </si>
  <si>
    <t>борщ "Сибирский" с фасолью на м/б</t>
  </si>
  <si>
    <t>Ерина Л.В.</t>
  </si>
  <si>
    <t>МОУ "Селивановская ООШ" Валуйского района Белгородской обалсти</t>
  </si>
  <si>
    <t>рис отварной с маслом сливочным</t>
  </si>
  <si>
    <t>хлеб пшеничный</t>
  </si>
  <si>
    <t>жаркое по-домашнему</t>
  </si>
  <si>
    <t>каша рисовая молочная с маслом сливочным</t>
  </si>
  <si>
    <t xml:space="preserve">пудинг творожный </t>
  </si>
  <si>
    <t>Сгущеное маолоко</t>
  </si>
  <si>
    <t>Молоко "Авишка"</t>
  </si>
  <si>
    <t>подгарнир</t>
  </si>
  <si>
    <t>Соус сметанный</t>
  </si>
  <si>
    <t>Борщ со свежей капусты на м/б</t>
  </si>
  <si>
    <t>Макаронные иделия отварные с сыром 180/20</t>
  </si>
  <si>
    <t>Булка "Ромашка"</t>
  </si>
  <si>
    <t>Йогурт</t>
  </si>
  <si>
    <t>Холодная закуска: овощи порционно/огурец соленый/свежий</t>
  </si>
  <si>
    <t>тефтели "Детские" с соусом 80/50</t>
  </si>
  <si>
    <t>плов по купечески</t>
  </si>
  <si>
    <t>кукуруза консервированная</t>
  </si>
  <si>
    <t>овощи порционно/огурец соленый</t>
  </si>
  <si>
    <t>горошек консервированный</t>
  </si>
  <si>
    <t>икра кабачковая</t>
  </si>
  <si>
    <t>Кукуруза консервированная</t>
  </si>
  <si>
    <t>салат из свежей капусты: "Молодость"</t>
  </si>
  <si>
    <t xml:space="preserve">салат из свеклы с маслом растительным </t>
  </si>
  <si>
    <t>Капуста квашеная</t>
  </si>
  <si>
    <t>Горошек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</si>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</sst>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175" sqref="I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67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3" t="s">
        <v>38</v>
      </c>
      <c r="F6" s="41">
        <v>220</v>
      </c>
      <c r="G6" s="41">
        <v>20.49</v>
      </c>
      <c r="H6" s="41">
        <v>23.95</v>
      </c>
      <c r="I6" s="41">
        <v>43.3</v>
      </c>
      <c r="J6" s="41">
        <v>470.77</v>
      </c>
      <c r="K6" s="42">
        <v>291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75</v>
      </c>
      <c r="E8" s="43" t="s">
        <v>84</v>
      </c>
      <c r="F8" s="44">
        <v>60</v>
      </c>
      <c r="G8" s="44">
        <v>4.5999999999999996</v>
      </c>
      <c r="H8" s="44">
        <v>0.2</v>
      </c>
      <c r="I8" s="44">
        <v>5.6</v>
      </c>
      <c r="J8" s="44">
        <v>29</v>
      </c>
      <c r="K8" s="45">
        <v>54</v>
      </c>
    </row>
    <row r="9" spans="1:11" ht="15" x14ac:dyDescent="0.25">
      <c r="A9" s="24"/>
      <c r="B9" s="16"/>
      <c r="C9" s="11"/>
      <c r="D9" s="7"/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22</v>
      </c>
      <c r="E10" s="43" t="s">
        <v>37</v>
      </c>
      <c r="F10" s="44">
        <v>200</v>
      </c>
      <c r="G10" s="44">
        <v>0.26</v>
      </c>
      <c r="H10" s="44">
        <v>0.06</v>
      </c>
      <c r="I10" s="44">
        <v>15.22</v>
      </c>
      <c r="J10" s="44">
        <v>62.46</v>
      </c>
      <c r="K10" s="45">
        <v>377</v>
      </c>
    </row>
    <row r="11" spans="1:11" ht="15" x14ac:dyDescent="0.25">
      <c r="A11" s="24"/>
      <c r="B11" s="16"/>
      <c r="C11" s="11"/>
      <c r="D11" s="6" t="s">
        <v>23</v>
      </c>
      <c r="E11" s="43" t="s">
        <v>36</v>
      </c>
      <c r="F11" s="44">
        <v>30</v>
      </c>
      <c r="G11" s="44">
        <v>1.52</v>
      </c>
      <c r="H11" s="44">
        <v>0.16</v>
      </c>
      <c r="I11" s="44">
        <v>9.84</v>
      </c>
      <c r="J11" s="44">
        <v>46.88</v>
      </c>
      <c r="K11" s="45" t="s">
        <v>39</v>
      </c>
    </row>
    <row r="12" spans="1:11" ht="15" x14ac:dyDescent="0.2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26.869999999999997</v>
      </c>
      <c r="H13" s="20">
        <f t="shared" si="0"/>
        <v>24.369999999999997</v>
      </c>
      <c r="I13" s="20">
        <f t="shared" si="0"/>
        <v>73.960000000000008</v>
      </c>
      <c r="J13" s="20">
        <f t="shared" si="0"/>
        <v>609.11</v>
      </c>
      <c r="K13" s="26"/>
    </row>
    <row r="14" spans="1:11" ht="25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1.5</v>
      </c>
      <c r="H14" s="44">
        <v>5.2</v>
      </c>
      <c r="I14" s="44">
        <v>9.3000000000000007</v>
      </c>
      <c r="J14" s="44">
        <v>89.83</v>
      </c>
      <c r="K14" s="45">
        <v>56</v>
      </c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6.22</v>
      </c>
      <c r="H15" s="44">
        <v>3.99</v>
      </c>
      <c r="I15" s="44">
        <v>21.73</v>
      </c>
      <c r="J15" s="44">
        <v>147.71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3" t="s">
        <v>42</v>
      </c>
      <c r="F16" s="44">
        <v>90</v>
      </c>
      <c r="G16" s="44">
        <v>16.68</v>
      </c>
      <c r="H16" s="44">
        <v>23.28</v>
      </c>
      <c r="I16" s="44">
        <v>4.29</v>
      </c>
      <c r="J16" s="44">
        <v>293</v>
      </c>
      <c r="K16" s="45">
        <v>266</v>
      </c>
    </row>
    <row r="17" spans="1:11" ht="15" x14ac:dyDescent="0.25">
      <c r="A17" s="24"/>
      <c r="B17" s="16"/>
      <c r="C17" s="11"/>
      <c r="D17" s="7" t="s">
        <v>29</v>
      </c>
      <c r="E17" s="43" t="s">
        <v>43</v>
      </c>
      <c r="F17" s="44">
        <v>180</v>
      </c>
      <c r="G17" s="44">
        <v>7.88</v>
      </c>
      <c r="H17" s="44">
        <v>5.03</v>
      </c>
      <c r="I17" s="44">
        <v>38.78</v>
      </c>
      <c r="J17" s="44">
        <v>231.92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0.06</v>
      </c>
      <c r="H18" s="44">
        <v>0.02</v>
      </c>
      <c r="I18" s="44">
        <v>20.73</v>
      </c>
      <c r="J18" s="44">
        <v>83.34</v>
      </c>
      <c r="K18" s="45">
        <v>345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30</v>
      </c>
      <c r="G19" s="44">
        <v>1.52</v>
      </c>
      <c r="H19" s="44">
        <v>0.16</v>
      </c>
      <c r="I19" s="44">
        <v>9.84</v>
      </c>
      <c r="J19" s="44">
        <v>46.88</v>
      </c>
      <c r="K19" s="45" t="s">
        <v>39</v>
      </c>
    </row>
    <row r="20" spans="1:11" ht="15" x14ac:dyDescent="0.25">
      <c r="A20" s="24"/>
      <c r="B20" s="16"/>
      <c r="C20" s="11"/>
      <c r="D20" s="7" t="s">
        <v>32</v>
      </c>
      <c r="E20" s="43" t="s">
        <v>45</v>
      </c>
      <c r="F20" s="44">
        <v>40</v>
      </c>
      <c r="G20" s="44">
        <v>2.64</v>
      </c>
      <c r="H20" s="44">
        <v>0.48</v>
      </c>
      <c r="I20" s="44">
        <v>13.68</v>
      </c>
      <c r="J20" s="44">
        <v>69.599999999999994</v>
      </c>
      <c r="K20" s="45" t="s">
        <v>39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890</v>
      </c>
      <c r="G23" s="20">
        <f t="shared" ref="G23:J23" si="1">SUM(G14:G22)</f>
        <v>36.500000000000007</v>
      </c>
      <c r="H23" s="20">
        <f t="shared" si="1"/>
        <v>38.159999999999997</v>
      </c>
      <c r="I23" s="20">
        <f t="shared" si="1"/>
        <v>118.35</v>
      </c>
      <c r="J23" s="20">
        <f t="shared" si="1"/>
        <v>962.28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1400</v>
      </c>
      <c r="G24" s="33">
        <f t="shared" ref="G24:J24" si="2">G13+G23</f>
        <v>63.370000000000005</v>
      </c>
      <c r="H24" s="33">
        <f t="shared" si="2"/>
        <v>62.529999999999994</v>
      </c>
      <c r="I24" s="33">
        <f t="shared" si="2"/>
        <v>192.31</v>
      </c>
      <c r="J24" s="33">
        <f t="shared" si="2"/>
        <v>1571.3899999999999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72</v>
      </c>
      <c r="F25" s="41">
        <v>160</v>
      </c>
      <c r="G25" s="41">
        <v>14.04</v>
      </c>
      <c r="H25" s="41">
        <v>13.53</v>
      </c>
      <c r="I25" s="41">
        <v>29.65</v>
      </c>
      <c r="J25" s="41">
        <v>296.60000000000002</v>
      </c>
      <c r="K25" s="42">
        <v>222</v>
      </c>
    </row>
    <row r="26" spans="1:11" ht="15" x14ac:dyDescent="0.25">
      <c r="A26" s="15"/>
      <c r="B26" s="16"/>
      <c r="C26" s="11"/>
      <c r="D26" s="6"/>
      <c r="E26" s="43" t="s">
        <v>76</v>
      </c>
      <c r="F26" s="44">
        <v>35</v>
      </c>
      <c r="G26" s="44">
        <v>1.36</v>
      </c>
      <c r="H26" s="44">
        <v>1.75</v>
      </c>
      <c r="I26" s="44">
        <v>12.02</v>
      </c>
      <c r="J26" s="44">
        <v>65.819999999999993</v>
      </c>
      <c r="K26" s="45">
        <v>86</v>
      </c>
    </row>
    <row r="27" spans="1:11" ht="15" x14ac:dyDescent="0.25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0.26</v>
      </c>
      <c r="H27" s="44">
        <v>0.06</v>
      </c>
      <c r="I27" s="44">
        <v>15.22</v>
      </c>
      <c r="J27" s="44">
        <v>62.46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74</v>
      </c>
      <c r="F30" s="44">
        <v>200</v>
      </c>
      <c r="G30" s="44">
        <v>5.6</v>
      </c>
      <c r="H30" s="44">
        <v>6.4</v>
      </c>
      <c r="I30" s="44">
        <v>9.4</v>
      </c>
      <c r="J30" s="44">
        <v>117.6</v>
      </c>
      <c r="K30" s="45" t="s">
        <v>39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 t="shared" ref="G32" si="3">SUM(G25:G31)</f>
        <v>21.259999999999998</v>
      </c>
      <c r="H32" s="20">
        <f t="shared" ref="H32" si="4">SUM(H25:H31)</f>
        <v>21.740000000000002</v>
      </c>
      <c r="I32" s="20">
        <f t="shared" ref="I32" si="5">SUM(I25:I31)</f>
        <v>66.290000000000006</v>
      </c>
      <c r="J32" s="20">
        <f t="shared" ref="J32" si="6">SUM(J25:J31)</f>
        <v>542.48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75</v>
      </c>
      <c r="E33" s="43" t="s">
        <v>85</v>
      </c>
      <c r="F33" s="44">
        <v>80</v>
      </c>
      <c r="G33" s="44">
        <v>0.33</v>
      </c>
      <c r="H33" s="44">
        <v>0.04</v>
      </c>
      <c r="I33" s="44">
        <v>1.1299999999999999</v>
      </c>
      <c r="J33" s="44">
        <v>6.22</v>
      </c>
      <c r="K33" s="45">
        <v>71</v>
      </c>
    </row>
    <row r="34" spans="1:11" ht="15" x14ac:dyDescent="0.25">
      <c r="A34" s="15"/>
      <c r="B34" s="16"/>
      <c r="C34" s="11"/>
      <c r="D34" s="7" t="s">
        <v>27</v>
      </c>
      <c r="E34" s="43" t="s">
        <v>77</v>
      </c>
      <c r="F34" s="44">
        <v>250</v>
      </c>
      <c r="G34" s="44">
        <v>2.4300000000000002</v>
      </c>
      <c r="H34" s="44">
        <v>3.12</v>
      </c>
      <c r="I34" s="44">
        <v>12.01</v>
      </c>
      <c r="J34" s="44">
        <v>85.84</v>
      </c>
      <c r="K34" s="45">
        <v>82</v>
      </c>
    </row>
    <row r="35" spans="1:11" ht="15" x14ac:dyDescent="0.25">
      <c r="A35" s="15"/>
      <c r="B35" s="16"/>
      <c r="C35" s="11"/>
      <c r="D35" s="7" t="s">
        <v>28</v>
      </c>
      <c r="E35" s="43" t="s">
        <v>47</v>
      </c>
      <c r="F35" s="44">
        <v>110</v>
      </c>
      <c r="G35" s="44">
        <v>23.24</v>
      </c>
      <c r="H35" s="44">
        <v>13.28</v>
      </c>
      <c r="I35" s="44">
        <v>0.21</v>
      </c>
      <c r="J35" s="44">
        <v>213.32</v>
      </c>
      <c r="K35" s="45">
        <v>293</v>
      </c>
    </row>
    <row r="36" spans="1:11" ht="15" x14ac:dyDescent="0.25">
      <c r="A36" s="15"/>
      <c r="B36" s="16"/>
      <c r="C36" s="11"/>
      <c r="D36" s="7" t="s">
        <v>29</v>
      </c>
      <c r="E36" s="43" t="s">
        <v>68</v>
      </c>
      <c r="F36" s="44">
        <v>180</v>
      </c>
      <c r="G36" s="44">
        <v>4.4400000000000004</v>
      </c>
      <c r="H36" s="44">
        <v>6.44</v>
      </c>
      <c r="I36" s="44">
        <v>44.01</v>
      </c>
      <c r="J36" s="44">
        <v>251.82</v>
      </c>
      <c r="K36" s="45">
        <v>304</v>
      </c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0.1</v>
      </c>
      <c r="H37" s="44">
        <v>0</v>
      </c>
      <c r="I37" s="44">
        <v>15.7</v>
      </c>
      <c r="J37" s="44">
        <v>63.1</v>
      </c>
      <c r="K37" s="45">
        <v>699</v>
      </c>
    </row>
    <row r="38" spans="1:11" ht="15" x14ac:dyDescent="0.25">
      <c r="A38" s="15"/>
      <c r="B38" s="16"/>
      <c r="C38" s="11"/>
      <c r="D38" s="7" t="s">
        <v>31</v>
      </c>
      <c r="E38" s="43" t="s">
        <v>69</v>
      </c>
      <c r="F38" s="44">
        <v>30</v>
      </c>
      <c r="G38" s="44">
        <v>1.52</v>
      </c>
      <c r="H38" s="44">
        <v>0.16</v>
      </c>
      <c r="I38" s="44">
        <v>9.84</v>
      </c>
      <c r="J38" s="44">
        <v>46.88</v>
      </c>
      <c r="K38" s="45" t="s">
        <v>39</v>
      </c>
    </row>
    <row r="39" spans="1:11" ht="15" x14ac:dyDescent="0.25">
      <c r="A39" s="15"/>
      <c r="B39" s="16"/>
      <c r="C39" s="11"/>
      <c r="D39" s="7" t="s">
        <v>32</v>
      </c>
      <c r="E39" s="43" t="s">
        <v>45</v>
      </c>
      <c r="F39" s="44">
        <v>40</v>
      </c>
      <c r="G39" s="44">
        <v>2.64</v>
      </c>
      <c r="H39" s="44">
        <v>0.48</v>
      </c>
      <c r="I39" s="44">
        <v>13.68</v>
      </c>
      <c r="J39" s="44">
        <v>69.599999999999994</v>
      </c>
      <c r="K39" s="45" t="s">
        <v>39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890</v>
      </c>
      <c r="G42" s="20">
        <f t="shared" ref="G42" si="7">SUM(G33:G41)</f>
        <v>34.700000000000003</v>
      </c>
      <c r="H42" s="20">
        <f t="shared" ref="H42" si="8">SUM(H33:H41)</f>
        <v>23.52</v>
      </c>
      <c r="I42" s="20">
        <f t="shared" ref="I42" si="9">SUM(I33:I41)</f>
        <v>96.580000000000013</v>
      </c>
      <c r="J42" s="20">
        <f t="shared" ref="J42" si="10">SUM(J33:J41)</f>
        <v>736.78000000000009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1485</v>
      </c>
      <c r="G43" s="33">
        <f t="shared" ref="G43" si="11">G32+G42</f>
        <v>55.96</v>
      </c>
      <c r="H43" s="33">
        <f t="shared" ref="H43" si="12">H32+H42</f>
        <v>45.260000000000005</v>
      </c>
      <c r="I43" s="33">
        <f t="shared" ref="I43" si="13">I32+I42</f>
        <v>162.87</v>
      </c>
      <c r="J43" s="33">
        <f t="shared" ref="J43" si="14">J32+J42</f>
        <v>1279.2600000000002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165</v>
      </c>
      <c r="G44" s="41">
        <v>3.6</v>
      </c>
      <c r="H44" s="41">
        <v>6</v>
      </c>
      <c r="I44" s="41">
        <v>54</v>
      </c>
      <c r="J44" s="41">
        <v>288</v>
      </c>
      <c r="K44" s="42" t="s">
        <v>39</v>
      </c>
    </row>
    <row r="45" spans="1:11" ht="15" x14ac:dyDescent="0.25">
      <c r="A45" s="24"/>
      <c r="B45" s="16"/>
      <c r="C45" s="11"/>
      <c r="D45" s="6"/>
      <c r="E45" s="43" t="s">
        <v>64</v>
      </c>
      <c r="F45" s="44">
        <v>38</v>
      </c>
      <c r="G45" s="44">
        <v>6.45</v>
      </c>
      <c r="H45" s="44">
        <v>7.27</v>
      </c>
      <c r="I45" s="44">
        <v>17.77</v>
      </c>
      <c r="J45" s="44">
        <v>162.25</v>
      </c>
      <c r="K45" s="45">
        <v>3</v>
      </c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0.26</v>
      </c>
      <c r="H46" s="44">
        <v>0.06</v>
      </c>
      <c r="I46" s="44">
        <v>15.22</v>
      </c>
      <c r="J46" s="44">
        <v>62.46</v>
      </c>
      <c r="K46" s="45">
        <v>377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49</v>
      </c>
      <c r="F48" s="44">
        <v>135</v>
      </c>
      <c r="G48" s="44">
        <v>1.5</v>
      </c>
      <c r="H48" s="44">
        <v>0.5</v>
      </c>
      <c r="I48" s="44">
        <v>2.1</v>
      </c>
      <c r="J48" s="44">
        <v>94.5</v>
      </c>
      <c r="K48" s="45" t="s">
        <v>39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538</v>
      </c>
      <c r="G51" s="20">
        <f t="shared" ref="G51" si="15">SUM(G44:G50)</f>
        <v>11.81</v>
      </c>
      <c r="H51" s="20">
        <f t="shared" ref="H51" si="16">SUM(H44:H50)</f>
        <v>13.83</v>
      </c>
      <c r="I51" s="20">
        <f t="shared" ref="I51" si="17">SUM(I44:I50)</f>
        <v>89.089999999999989</v>
      </c>
      <c r="J51" s="20">
        <f t="shared" ref="J51" si="18">SUM(J44:J50)</f>
        <v>607.21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75</v>
      </c>
      <c r="E52" s="43" t="s">
        <v>86</v>
      </c>
      <c r="F52" s="44">
        <v>60</v>
      </c>
      <c r="G52" s="44">
        <v>3.44</v>
      </c>
      <c r="H52" s="44">
        <v>0.23</v>
      </c>
      <c r="I52" s="44">
        <v>3.5</v>
      </c>
      <c r="J52" s="44">
        <v>27.8</v>
      </c>
      <c r="K52" s="45">
        <v>54</v>
      </c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250</v>
      </c>
      <c r="G53" s="44">
        <v>3.15</v>
      </c>
      <c r="H53" s="44">
        <v>3.55</v>
      </c>
      <c r="I53" s="44">
        <v>20.83</v>
      </c>
      <c r="J53" s="44">
        <v>127.9</v>
      </c>
      <c r="K53" s="45">
        <v>108</v>
      </c>
    </row>
    <row r="54" spans="1:11" ht="15" x14ac:dyDescent="0.25">
      <c r="A54" s="24"/>
      <c r="B54" s="16"/>
      <c r="C54" s="11"/>
      <c r="D54" s="7" t="s">
        <v>28</v>
      </c>
      <c r="E54" s="43" t="s">
        <v>70</v>
      </c>
      <c r="F54" s="44">
        <v>220</v>
      </c>
      <c r="G54" s="44">
        <v>15.69</v>
      </c>
      <c r="H54" s="44">
        <v>16.510000000000002</v>
      </c>
      <c r="I54" s="44">
        <v>28.06</v>
      </c>
      <c r="J54" s="44">
        <v>323.63</v>
      </c>
      <c r="K54" s="45">
        <v>259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0.22</v>
      </c>
      <c r="H56" s="44">
        <v>0</v>
      </c>
      <c r="I56" s="44">
        <v>24.42</v>
      </c>
      <c r="J56" s="44">
        <v>98.56</v>
      </c>
      <c r="K56" s="45">
        <v>349</v>
      </c>
    </row>
    <row r="57" spans="1:11" ht="15" x14ac:dyDescent="0.25">
      <c r="A57" s="24"/>
      <c r="B57" s="16"/>
      <c r="C57" s="11"/>
      <c r="D57" s="7" t="s">
        <v>31</v>
      </c>
      <c r="E57" s="43" t="s">
        <v>69</v>
      </c>
      <c r="F57" s="44">
        <v>30</v>
      </c>
      <c r="G57" s="44">
        <v>1.52</v>
      </c>
      <c r="H57" s="44">
        <v>0.16</v>
      </c>
      <c r="I57" s="44">
        <v>9.84</v>
      </c>
      <c r="J57" s="44">
        <v>46.88</v>
      </c>
      <c r="K57" s="45" t="s">
        <v>39</v>
      </c>
    </row>
    <row r="58" spans="1:11" ht="15" x14ac:dyDescent="0.25">
      <c r="A58" s="24"/>
      <c r="B58" s="16"/>
      <c r="C58" s="11"/>
      <c r="D58" s="7" t="s">
        <v>32</v>
      </c>
      <c r="E58" s="43" t="s">
        <v>45</v>
      </c>
      <c r="F58" s="44">
        <v>40</v>
      </c>
      <c r="G58" s="44">
        <v>2.64</v>
      </c>
      <c r="H58" s="44">
        <v>0.48</v>
      </c>
      <c r="I58" s="44">
        <v>13.68</v>
      </c>
      <c r="J58" s="44">
        <v>69.599999999999994</v>
      </c>
      <c r="K58" s="45" t="s">
        <v>39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26.66</v>
      </c>
      <c r="H61" s="20">
        <f t="shared" ref="H61" si="20">SUM(H52:H60)</f>
        <v>20.930000000000003</v>
      </c>
      <c r="I61" s="20">
        <f t="shared" ref="I61" si="21">SUM(I52:I60)</f>
        <v>100.33000000000001</v>
      </c>
      <c r="J61" s="20">
        <f t="shared" ref="J61" si="22">SUM(J52:J60)</f>
        <v>694.37000000000012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1338</v>
      </c>
      <c r="G62" s="33">
        <f t="shared" ref="G62" si="23">G51+G61</f>
        <v>38.47</v>
      </c>
      <c r="H62" s="33">
        <f t="shared" ref="H62" si="24">H51+H61</f>
        <v>34.760000000000005</v>
      </c>
      <c r="I62" s="33">
        <f t="shared" ref="I62" si="25">I51+I61</f>
        <v>189.42000000000002</v>
      </c>
      <c r="J62" s="33">
        <f t="shared" ref="J62" si="26">J51+J61</f>
        <v>1301.5800000000002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200</v>
      </c>
      <c r="G63" s="41">
        <v>7.3</v>
      </c>
      <c r="H63" s="41">
        <v>12.5</v>
      </c>
      <c r="I63" s="41">
        <v>54.3</v>
      </c>
      <c r="J63" s="41">
        <v>358.9</v>
      </c>
      <c r="K63" s="42">
        <v>173</v>
      </c>
    </row>
    <row r="64" spans="1:11" ht="15" x14ac:dyDescent="0.25">
      <c r="A64" s="24"/>
      <c r="B64" s="16"/>
      <c r="C64" s="11"/>
      <c r="D64" s="6"/>
      <c r="E64" s="43" t="s">
        <v>53</v>
      </c>
      <c r="F64" s="44">
        <v>45</v>
      </c>
      <c r="G64" s="44">
        <v>6.45</v>
      </c>
      <c r="H64" s="44">
        <v>7.27</v>
      </c>
      <c r="I64" s="44">
        <v>17.77</v>
      </c>
      <c r="J64" s="44">
        <v>162.25</v>
      </c>
      <c r="K64" s="45">
        <v>3</v>
      </c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0.26</v>
      </c>
      <c r="H65" s="44">
        <v>0.06</v>
      </c>
      <c r="I65" s="44">
        <v>15.22</v>
      </c>
      <c r="J65" s="44">
        <v>62.46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49</v>
      </c>
      <c r="F67" s="44">
        <v>120</v>
      </c>
      <c r="G67" s="44">
        <v>1.5</v>
      </c>
      <c r="H67" s="44">
        <v>0.5</v>
      </c>
      <c r="I67" s="44">
        <v>2.1</v>
      </c>
      <c r="J67" s="44">
        <v>94.5</v>
      </c>
      <c r="K67" s="45" t="s">
        <v>39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565</v>
      </c>
      <c r="G70" s="20">
        <f t="shared" ref="G70" si="27">SUM(G63:G69)</f>
        <v>15.51</v>
      </c>
      <c r="H70" s="20">
        <f t="shared" ref="H70" si="28">SUM(H63:H69)</f>
        <v>20.329999999999998</v>
      </c>
      <c r="I70" s="20">
        <f t="shared" ref="I70" si="29">SUM(I63:I69)</f>
        <v>89.389999999999986</v>
      </c>
      <c r="J70" s="20">
        <f t="shared" ref="J70" si="30">SUM(J63:J69)</f>
        <v>678.11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54</v>
      </c>
      <c r="F71" s="44">
        <v>100</v>
      </c>
      <c r="G71" s="44">
        <v>1.5</v>
      </c>
      <c r="H71" s="44">
        <v>2.1800000000000002</v>
      </c>
      <c r="I71" s="44">
        <v>9.33</v>
      </c>
      <c r="J71" s="44">
        <v>62.98</v>
      </c>
      <c r="K71" s="45">
        <v>45</v>
      </c>
    </row>
    <row r="72" spans="1:11" ht="15" x14ac:dyDescent="0.25">
      <c r="A72" s="24"/>
      <c r="B72" s="16"/>
      <c r="C72" s="11"/>
      <c r="D72" s="7" t="s">
        <v>27</v>
      </c>
      <c r="E72" s="43" t="s">
        <v>55</v>
      </c>
      <c r="F72" s="44">
        <v>250</v>
      </c>
      <c r="G72" s="44">
        <v>2.4300000000000002</v>
      </c>
      <c r="H72" s="44">
        <v>3.12</v>
      </c>
      <c r="I72" s="44">
        <v>12.01</v>
      </c>
      <c r="J72" s="44">
        <v>85.84</v>
      </c>
      <c r="K72" s="45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56</v>
      </c>
      <c r="F73" s="44">
        <v>120</v>
      </c>
      <c r="G73" s="44">
        <v>5.86</v>
      </c>
      <c r="H73" s="44">
        <v>16.309999999999999</v>
      </c>
      <c r="I73" s="44">
        <v>3.07</v>
      </c>
      <c r="J73" s="44">
        <v>182.51</v>
      </c>
      <c r="K73" s="45">
        <v>591</v>
      </c>
    </row>
    <row r="74" spans="1:11" ht="15" x14ac:dyDescent="0.25">
      <c r="A74" s="24"/>
      <c r="B74" s="16"/>
      <c r="C74" s="11"/>
      <c r="D74" s="7" t="s">
        <v>29</v>
      </c>
      <c r="E74" s="43" t="s">
        <v>57</v>
      </c>
      <c r="F74" s="44">
        <v>180</v>
      </c>
      <c r="G74" s="44">
        <v>6.84</v>
      </c>
      <c r="H74" s="44">
        <v>4.12</v>
      </c>
      <c r="I74" s="44">
        <v>43.74</v>
      </c>
      <c r="J74" s="44">
        <v>239.36</v>
      </c>
      <c r="K74" s="45">
        <v>203</v>
      </c>
    </row>
    <row r="75" spans="1:11" ht="15" x14ac:dyDescent="0.25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0.1</v>
      </c>
      <c r="H75" s="44">
        <v>0</v>
      </c>
      <c r="I75" s="44">
        <v>15.7</v>
      </c>
      <c r="J75" s="44">
        <v>63.1</v>
      </c>
      <c r="K75" s="45">
        <v>699</v>
      </c>
    </row>
    <row r="76" spans="1:11" ht="15" x14ac:dyDescent="0.25">
      <c r="A76" s="24"/>
      <c r="B76" s="16"/>
      <c r="C76" s="11"/>
      <c r="D76" s="7" t="s">
        <v>31</v>
      </c>
      <c r="E76" s="43" t="s">
        <v>36</v>
      </c>
      <c r="F76" s="44">
        <v>30</v>
      </c>
      <c r="G76" s="44">
        <v>1.52</v>
      </c>
      <c r="H76" s="44">
        <v>0.16</v>
      </c>
      <c r="I76" s="44">
        <v>9.84</v>
      </c>
      <c r="J76" s="44">
        <v>46.88</v>
      </c>
      <c r="K76" s="45" t="s">
        <v>39</v>
      </c>
    </row>
    <row r="77" spans="1:11" ht="15" x14ac:dyDescent="0.25">
      <c r="A77" s="24"/>
      <c r="B77" s="16"/>
      <c r="C77" s="11"/>
      <c r="D77" s="7" t="s">
        <v>32</v>
      </c>
      <c r="E77" s="43" t="s">
        <v>45</v>
      </c>
      <c r="F77" s="44">
        <v>40</v>
      </c>
      <c r="G77" s="44">
        <v>2.64</v>
      </c>
      <c r="H77" s="44">
        <v>0.48</v>
      </c>
      <c r="I77" s="44">
        <v>13.68</v>
      </c>
      <c r="J77" s="44">
        <v>69.599999999999994</v>
      </c>
      <c r="K77" s="45" t="s">
        <v>39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920</v>
      </c>
      <c r="G80" s="20">
        <f t="shared" ref="G80" si="31">SUM(G71:G79)</f>
        <v>20.890000000000004</v>
      </c>
      <c r="H80" s="20">
        <f t="shared" ref="H80" si="32">SUM(H71:H79)</f>
        <v>26.37</v>
      </c>
      <c r="I80" s="20">
        <f t="shared" ref="I80" si="33">SUM(I71:I79)</f>
        <v>107.37</v>
      </c>
      <c r="J80" s="20">
        <f t="shared" ref="J80" si="34">SUM(J71:J79)</f>
        <v>750.2700000000001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1485</v>
      </c>
      <c r="G81" s="33">
        <f t="shared" ref="G81" si="35">G70+G80</f>
        <v>36.400000000000006</v>
      </c>
      <c r="H81" s="33">
        <f t="shared" ref="H81" si="36">H70+H80</f>
        <v>46.7</v>
      </c>
      <c r="I81" s="33">
        <f t="shared" ref="I81" si="37">I70+I80</f>
        <v>196.76</v>
      </c>
      <c r="J81" s="33">
        <f t="shared" ref="J81" si="38">J70+J80</f>
        <v>1428.38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3" t="s">
        <v>78</v>
      </c>
      <c r="F82" s="41">
        <v>200</v>
      </c>
      <c r="G82" s="41">
        <v>11.17</v>
      </c>
      <c r="H82" s="41">
        <v>10.28</v>
      </c>
      <c r="I82" s="41">
        <v>31.78</v>
      </c>
      <c r="J82" s="41">
        <v>264</v>
      </c>
      <c r="K82" s="42">
        <v>203</v>
      </c>
    </row>
    <row r="83" spans="1:11" ht="15" x14ac:dyDescent="0.25">
      <c r="A83" s="24"/>
      <c r="B83" s="16"/>
      <c r="C83" s="11"/>
      <c r="D83" s="6"/>
      <c r="E83" s="43" t="s">
        <v>79</v>
      </c>
      <c r="F83" s="44">
        <v>50</v>
      </c>
      <c r="G83" s="44">
        <v>2.9</v>
      </c>
      <c r="H83" s="44">
        <v>1.75</v>
      </c>
      <c r="I83" s="44">
        <v>21</v>
      </c>
      <c r="J83" s="44">
        <v>109.4</v>
      </c>
      <c r="K83" s="45" t="s">
        <v>39</v>
      </c>
    </row>
    <row r="84" spans="1:11" ht="15" x14ac:dyDescent="0.25">
      <c r="A84" s="24"/>
      <c r="B84" s="16"/>
      <c r="C84" s="11"/>
      <c r="D84" s="7"/>
      <c r="E84" s="43" t="s">
        <v>80</v>
      </c>
      <c r="F84" s="44">
        <v>100</v>
      </c>
      <c r="G84" s="44">
        <v>5.86</v>
      </c>
      <c r="H84" s="44">
        <v>16.309999999999999</v>
      </c>
      <c r="I84" s="44">
        <v>3.07</v>
      </c>
      <c r="J84" s="44">
        <v>182.51</v>
      </c>
      <c r="K84" s="45" t="s">
        <v>39</v>
      </c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22</v>
      </c>
      <c r="E86" s="43" t="s">
        <v>37</v>
      </c>
      <c r="F86" s="44">
        <v>200</v>
      </c>
      <c r="G86" s="44">
        <v>0.26</v>
      </c>
      <c r="H86" s="44">
        <v>0.06</v>
      </c>
      <c r="I86" s="44">
        <v>15.22</v>
      </c>
      <c r="J86" s="44">
        <v>62.46</v>
      </c>
      <c r="K86" s="45">
        <v>377</v>
      </c>
    </row>
    <row r="87" spans="1:11" ht="15" x14ac:dyDescent="0.25">
      <c r="A87" s="24"/>
      <c r="B87" s="16"/>
      <c r="C87" s="11"/>
      <c r="D87" s="6" t="s">
        <v>23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20.190000000000001</v>
      </c>
      <c r="H89" s="20">
        <f t="shared" ref="H89" si="40">SUM(H82:H88)</f>
        <v>28.399999999999995</v>
      </c>
      <c r="I89" s="20">
        <f t="shared" ref="I89" si="41">SUM(I82:I88)</f>
        <v>71.070000000000007</v>
      </c>
      <c r="J89" s="20">
        <f t="shared" ref="J89" si="42">SUM(J82:J88)</f>
        <v>618.37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75</v>
      </c>
      <c r="E90" s="43" t="s">
        <v>87</v>
      </c>
      <c r="F90" s="44">
        <v>80</v>
      </c>
      <c r="G90" s="44">
        <v>0.88</v>
      </c>
      <c r="H90" s="44">
        <v>0.16</v>
      </c>
      <c r="I90" s="44">
        <v>3.04</v>
      </c>
      <c r="J90" s="44">
        <v>17.12</v>
      </c>
      <c r="K90" s="45">
        <v>52</v>
      </c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250</v>
      </c>
      <c r="G91" s="44">
        <v>12.37</v>
      </c>
      <c r="H91" s="44">
        <v>11.12</v>
      </c>
      <c r="I91" s="44">
        <v>31.5</v>
      </c>
      <c r="J91" s="44">
        <v>275.62</v>
      </c>
      <c r="K91" s="45">
        <v>103</v>
      </c>
    </row>
    <row r="92" spans="1:11" ht="15" x14ac:dyDescent="0.25">
      <c r="A92" s="24"/>
      <c r="B92" s="16"/>
      <c r="C92" s="11"/>
      <c r="D92" s="7" t="s">
        <v>28</v>
      </c>
      <c r="E92" s="43" t="s">
        <v>59</v>
      </c>
      <c r="F92" s="44">
        <v>100</v>
      </c>
      <c r="G92" s="44">
        <v>20.2</v>
      </c>
      <c r="H92" s="44">
        <v>12.07</v>
      </c>
      <c r="I92" s="44">
        <v>2.08</v>
      </c>
      <c r="J92" s="44">
        <v>197.75</v>
      </c>
      <c r="K92" s="45">
        <v>232</v>
      </c>
    </row>
    <row r="93" spans="1:11" ht="15" x14ac:dyDescent="0.25">
      <c r="A93" s="24"/>
      <c r="B93" s="16"/>
      <c r="C93" s="11"/>
      <c r="D93" s="7" t="s">
        <v>29</v>
      </c>
      <c r="E93" s="43" t="s">
        <v>60</v>
      </c>
      <c r="F93" s="44">
        <v>180</v>
      </c>
      <c r="G93" s="44">
        <v>3.95</v>
      </c>
      <c r="H93" s="44">
        <v>8.4700000000000006</v>
      </c>
      <c r="I93" s="44">
        <v>26.65</v>
      </c>
      <c r="J93" s="44">
        <v>198.65</v>
      </c>
      <c r="K93" s="45">
        <v>312</v>
      </c>
    </row>
    <row r="94" spans="1:11" ht="15" x14ac:dyDescent="0.25">
      <c r="A94" s="24"/>
      <c r="B94" s="16"/>
      <c r="C94" s="11"/>
      <c r="D94" s="7" t="s">
        <v>30</v>
      </c>
      <c r="E94" s="43" t="s">
        <v>44</v>
      </c>
      <c r="F94" s="44">
        <v>200</v>
      </c>
      <c r="G94" s="44">
        <v>0.06</v>
      </c>
      <c r="H94" s="44">
        <v>0.02</v>
      </c>
      <c r="I94" s="44">
        <v>20.73</v>
      </c>
      <c r="J94" s="44">
        <v>83.34</v>
      </c>
      <c r="K94" s="45">
        <v>345</v>
      </c>
    </row>
    <row r="95" spans="1:11" ht="15" x14ac:dyDescent="0.25">
      <c r="A95" s="24"/>
      <c r="B95" s="16"/>
      <c r="C95" s="11"/>
      <c r="D95" s="7" t="s">
        <v>31</v>
      </c>
      <c r="E95" s="43" t="s">
        <v>69</v>
      </c>
      <c r="F95" s="44">
        <v>30</v>
      </c>
      <c r="G95" s="44">
        <v>1.52</v>
      </c>
      <c r="H95" s="44">
        <v>0.16</v>
      </c>
      <c r="I95" s="44">
        <v>9.84</v>
      </c>
      <c r="J95" s="44">
        <v>46.88</v>
      </c>
      <c r="K95" s="45" t="s">
        <v>39</v>
      </c>
    </row>
    <row r="96" spans="1:11" ht="15" x14ac:dyDescent="0.25">
      <c r="A96" s="24"/>
      <c r="B96" s="16"/>
      <c r="C96" s="11"/>
      <c r="D96" s="7" t="s">
        <v>32</v>
      </c>
      <c r="E96" s="43" t="s">
        <v>45</v>
      </c>
      <c r="F96" s="44">
        <v>40</v>
      </c>
      <c r="G96" s="44">
        <v>2.64</v>
      </c>
      <c r="H96" s="44">
        <v>0.48</v>
      </c>
      <c r="I96" s="44">
        <v>13.68</v>
      </c>
      <c r="J96" s="44">
        <v>69.599999999999994</v>
      </c>
      <c r="K96" s="45" t="s">
        <v>39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41.620000000000012</v>
      </c>
      <c r="H99" s="20">
        <f t="shared" ref="H99" si="44">SUM(H90:H98)</f>
        <v>32.479999999999997</v>
      </c>
      <c r="I99" s="20">
        <f t="shared" ref="I99" si="45">SUM(I90:I98)</f>
        <v>107.52000000000001</v>
      </c>
      <c r="J99" s="20">
        <f t="shared" ref="J99" si="46">SUM(J90:J98)</f>
        <v>888.96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1430</v>
      </c>
      <c r="G100" s="33">
        <f t="shared" ref="G100" si="47">G89+G99</f>
        <v>61.810000000000016</v>
      </c>
      <c r="H100" s="33">
        <f t="shared" ref="H100" si="48">H89+H99</f>
        <v>60.879999999999995</v>
      </c>
      <c r="I100" s="33">
        <f t="shared" ref="I100" si="49">I89+I99</f>
        <v>178.59000000000003</v>
      </c>
      <c r="J100" s="33">
        <f t="shared" ref="J100" si="50">J89+J99</f>
        <v>1507.33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3" t="s">
        <v>38</v>
      </c>
      <c r="F101" s="41">
        <v>220</v>
      </c>
      <c r="G101" s="41">
        <v>20.49</v>
      </c>
      <c r="H101" s="41">
        <v>23.95</v>
      </c>
      <c r="I101" s="41">
        <v>43.3</v>
      </c>
      <c r="J101" s="41">
        <v>470.77</v>
      </c>
      <c r="K101" s="42">
        <v>291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75</v>
      </c>
      <c r="E103" s="43" t="s">
        <v>88</v>
      </c>
      <c r="F103" s="44">
        <v>60</v>
      </c>
      <c r="G103" s="44">
        <v>4.5999999999999996</v>
      </c>
      <c r="H103" s="44">
        <v>0.2</v>
      </c>
      <c r="I103" s="44">
        <v>5.6</v>
      </c>
      <c r="J103" s="44">
        <v>29</v>
      </c>
      <c r="K103" s="45">
        <v>52</v>
      </c>
    </row>
    <row r="104" spans="1:11" ht="15" x14ac:dyDescent="0.25">
      <c r="A104" s="24"/>
      <c r="B104" s="16"/>
      <c r="C104" s="11"/>
      <c r="D104" s="7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22</v>
      </c>
      <c r="E105" s="43" t="s">
        <v>37</v>
      </c>
      <c r="F105" s="44">
        <v>200</v>
      </c>
      <c r="G105" s="44">
        <v>0.26</v>
      </c>
      <c r="H105" s="44">
        <v>0.06</v>
      </c>
      <c r="I105" s="44">
        <v>15.22</v>
      </c>
      <c r="J105" s="44">
        <v>62.46</v>
      </c>
      <c r="K105" s="45">
        <v>377</v>
      </c>
    </row>
    <row r="106" spans="1:11" ht="15" x14ac:dyDescent="0.25">
      <c r="A106" s="24"/>
      <c r="B106" s="16"/>
      <c r="C106" s="11"/>
      <c r="D106" s="6" t="s">
        <v>23</v>
      </c>
      <c r="E106" s="43" t="s">
        <v>69</v>
      </c>
      <c r="F106" s="44">
        <v>30</v>
      </c>
      <c r="G106" s="44">
        <v>1.52</v>
      </c>
      <c r="H106" s="44">
        <v>0.16</v>
      </c>
      <c r="I106" s="44">
        <v>9.84</v>
      </c>
      <c r="J106" s="44">
        <v>46.88</v>
      </c>
      <c r="K106" s="45" t="s">
        <v>39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26.869999999999997</v>
      </c>
      <c r="H108" s="20">
        <f t="shared" si="51"/>
        <v>24.369999999999997</v>
      </c>
      <c r="I108" s="20">
        <f t="shared" si="51"/>
        <v>73.960000000000008</v>
      </c>
      <c r="J108" s="20">
        <f t="shared" si="51"/>
        <v>609.11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89</v>
      </c>
      <c r="F109" s="44">
        <v>100</v>
      </c>
      <c r="G109" s="44">
        <v>1.5</v>
      </c>
      <c r="H109" s="44">
        <v>5.2</v>
      </c>
      <c r="I109" s="44">
        <v>9.3000000000000007</v>
      </c>
      <c r="J109" s="44">
        <v>89.83</v>
      </c>
      <c r="K109" s="45">
        <v>56</v>
      </c>
    </row>
    <row r="110" spans="1:11" ht="15" x14ac:dyDescent="0.25">
      <c r="A110" s="24"/>
      <c r="B110" s="16"/>
      <c r="C110" s="11"/>
      <c r="D110" s="7" t="s">
        <v>27</v>
      </c>
      <c r="E110" s="43" t="s">
        <v>41</v>
      </c>
      <c r="F110" s="44">
        <v>250</v>
      </c>
      <c r="G110" s="44">
        <v>6.22</v>
      </c>
      <c r="H110" s="44">
        <v>3.99</v>
      </c>
      <c r="I110" s="44">
        <v>21.73</v>
      </c>
      <c r="J110" s="44">
        <v>147.71</v>
      </c>
      <c r="K110" s="45">
        <v>96</v>
      </c>
    </row>
    <row r="111" spans="1:11" ht="15" x14ac:dyDescent="0.25">
      <c r="A111" s="24"/>
      <c r="B111" s="16"/>
      <c r="C111" s="11"/>
      <c r="D111" s="7" t="s">
        <v>28</v>
      </c>
      <c r="E111" s="43" t="s">
        <v>61</v>
      </c>
      <c r="F111" s="44">
        <v>90</v>
      </c>
      <c r="G111" s="44">
        <v>13.72</v>
      </c>
      <c r="H111" s="44">
        <v>5.22</v>
      </c>
      <c r="I111" s="44">
        <v>9.14</v>
      </c>
      <c r="J111" s="44">
        <v>138.41999999999999</v>
      </c>
      <c r="K111" s="45">
        <v>298</v>
      </c>
    </row>
    <row r="112" spans="1:11" ht="15" x14ac:dyDescent="0.25">
      <c r="A112" s="24"/>
      <c r="B112" s="16"/>
      <c r="C112" s="11"/>
      <c r="D112" s="7" t="s">
        <v>29</v>
      </c>
      <c r="E112" s="43" t="s">
        <v>43</v>
      </c>
      <c r="F112" s="44">
        <v>180</v>
      </c>
      <c r="G112" s="44">
        <v>7.88</v>
      </c>
      <c r="H112" s="44">
        <v>5.03</v>
      </c>
      <c r="I112" s="44">
        <v>38.78</v>
      </c>
      <c r="J112" s="44">
        <v>231.92</v>
      </c>
      <c r="K112" s="45">
        <v>171</v>
      </c>
    </row>
    <row r="113" spans="1:11" ht="15" x14ac:dyDescent="0.25">
      <c r="A113" s="24"/>
      <c r="B113" s="16"/>
      <c r="C113" s="11"/>
      <c r="D113" s="7" t="s">
        <v>30</v>
      </c>
      <c r="E113" s="43" t="s">
        <v>44</v>
      </c>
      <c r="F113" s="44">
        <v>200</v>
      </c>
      <c r="G113" s="44">
        <v>0.06</v>
      </c>
      <c r="H113" s="44">
        <v>0.02</v>
      </c>
      <c r="I113" s="44">
        <v>20.73</v>
      </c>
      <c r="J113" s="44">
        <v>83.34</v>
      </c>
      <c r="K113" s="45">
        <v>345</v>
      </c>
    </row>
    <row r="114" spans="1:11" ht="15" x14ac:dyDescent="0.2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1.52</v>
      </c>
      <c r="H114" s="44">
        <v>0.16</v>
      </c>
      <c r="I114" s="44">
        <v>9.84</v>
      </c>
      <c r="J114" s="44">
        <v>46.88</v>
      </c>
      <c r="K114" s="45" t="s">
        <v>39</v>
      </c>
    </row>
    <row r="115" spans="1:11" ht="15" x14ac:dyDescent="0.25">
      <c r="A115" s="24"/>
      <c r="B115" s="16"/>
      <c r="C115" s="11"/>
      <c r="D115" s="7" t="s">
        <v>32</v>
      </c>
      <c r="E115" s="43" t="s">
        <v>45</v>
      </c>
      <c r="F115" s="44">
        <v>40</v>
      </c>
      <c r="G115" s="44">
        <v>2.64</v>
      </c>
      <c r="H115" s="44">
        <v>0.48</v>
      </c>
      <c r="I115" s="44">
        <v>13.68</v>
      </c>
      <c r="J115" s="44">
        <v>69.599999999999994</v>
      </c>
      <c r="K115" s="45" t="s">
        <v>39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890</v>
      </c>
      <c r="G118" s="20">
        <f t="shared" ref="G118:J118" si="52">SUM(G109:G117)</f>
        <v>33.54</v>
      </c>
      <c r="H118" s="20">
        <f t="shared" si="52"/>
        <v>20.100000000000001</v>
      </c>
      <c r="I118" s="20">
        <f t="shared" si="52"/>
        <v>123.20000000000002</v>
      </c>
      <c r="J118" s="20">
        <f t="shared" si="52"/>
        <v>807.7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1400</v>
      </c>
      <c r="G119" s="33">
        <f t="shared" ref="G119" si="53">G108+G118</f>
        <v>60.41</v>
      </c>
      <c r="H119" s="33">
        <f t="shared" ref="H119" si="54">H108+H118</f>
        <v>44.47</v>
      </c>
      <c r="I119" s="33">
        <f t="shared" ref="I119" si="55">I108+I118</f>
        <v>197.16000000000003</v>
      </c>
      <c r="J119" s="33">
        <f t="shared" ref="J119" si="56">J108+J118</f>
        <v>1416.81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72</v>
      </c>
      <c r="F120" s="41">
        <v>160</v>
      </c>
      <c r="G120" s="41">
        <v>14.04</v>
      </c>
      <c r="H120" s="41">
        <v>13.53</v>
      </c>
      <c r="I120" s="41">
        <v>29.65</v>
      </c>
      <c r="J120" s="41">
        <v>296.60000000000002</v>
      </c>
      <c r="K120" s="42">
        <v>222</v>
      </c>
    </row>
    <row r="121" spans="1:11" ht="15" x14ac:dyDescent="0.25">
      <c r="A121" s="15"/>
      <c r="B121" s="16"/>
      <c r="C121" s="11"/>
      <c r="D121" s="6"/>
      <c r="E121" s="43" t="s">
        <v>73</v>
      </c>
      <c r="F121" s="44">
        <v>16</v>
      </c>
      <c r="G121" s="44">
        <v>1</v>
      </c>
      <c r="H121" s="44">
        <v>0</v>
      </c>
      <c r="I121" s="48">
        <v>7.6</v>
      </c>
      <c r="J121" s="44">
        <v>34</v>
      </c>
      <c r="K121" s="45" t="s">
        <v>39</v>
      </c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0.26</v>
      </c>
      <c r="H122" s="44">
        <v>0.06</v>
      </c>
      <c r="I122" s="44">
        <v>15.22</v>
      </c>
      <c r="J122" s="44">
        <v>62.46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74</v>
      </c>
      <c r="F125" s="44">
        <v>200</v>
      </c>
      <c r="G125" s="44">
        <v>5.6</v>
      </c>
      <c r="H125" s="44">
        <v>6.4</v>
      </c>
      <c r="I125" s="44">
        <v>9.4</v>
      </c>
      <c r="J125" s="44">
        <v>117.6</v>
      </c>
      <c r="K125" s="45" t="s">
        <v>39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576</v>
      </c>
      <c r="G127" s="20">
        <f t="shared" ref="G127:J127" si="57">SUM(G120:G126)</f>
        <v>20.9</v>
      </c>
      <c r="H127" s="20">
        <f t="shared" si="57"/>
        <v>19.990000000000002</v>
      </c>
      <c r="I127" s="20">
        <f t="shared" si="57"/>
        <v>61.87</v>
      </c>
      <c r="J127" s="20">
        <f t="shared" si="57"/>
        <v>510.65999999999997</v>
      </c>
      <c r="K127" s="26"/>
    </row>
    <row r="128" spans="1:11" ht="25.5" x14ac:dyDescent="0.25">
      <c r="A128" s="14">
        <f>A120</f>
        <v>2</v>
      </c>
      <c r="B128" s="14">
        <f>B120</f>
        <v>2</v>
      </c>
      <c r="C128" s="10" t="s">
        <v>25</v>
      </c>
      <c r="D128" s="7" t="s">
        <v>75</v>
      </c>
      <c r="E128" s="43" t="s">
        <v>81</v>
      </c>
      <c r="F128" s="44">
        <v>62</v>
      </c>
      <c r="G128" s="44">
        <v>0.33</v>
      </c>
      <c r="H128" s="44">
        <v>0.04</v>
      </c>
      <c r="I128" s="44">
        <v>1.1299999999999999</v>
      </c>
      <c r="J128" s="44">
        <v>6.22</v>
      </c>
      <c r="K128" s="45">
        <v>71</v>
      </c>
    </row>
    <row r="129" spans="1:11" ht="15" x14ac:dyDescent="0.25">
      <c r="A129" s="15"/>
      <c r="B129" s="16"/>
      <c r="C129" s="11"/>
      <c r="D129" s="7" t="s">
        <v>27</v>
      </c>
      <c r="E129" s="43" t="s">
        <v>77</v>
      </c>
      <c r="F129" s="44">
        <v>250</v>
      </c>
      <c r="G129" s="44">
        <v>2.4300000000000002</v>
      </c>
      <c r="H129" s="44">
        <v>3.12</v>
      </c>
      <c r="I129" s="44">
        <v>12.01</v>
      </c>
      <c r="J129" s="44">
        <v>85.84</v>
      </c>
      <c r="K129" s="45">
        <v>82</v>
      </c>
    </row>
    <row r="130" spans="1:11" ht="15" x14ac:dyDescent="0.25">
      <c r="A130" s="15"/>
      <c r="B130" s="16"/>
      <c r="C130" s="11"/>
      <c r="D130" s="7" t="s">
        <v>28</v>
      </c>
      <c r="E130" s="43" t="s">
        <v>47</v>
      </c>
      <c r="F130" s="44">
        <v>110</v>
      </c>
      <c r="G130" s="44">
        <v>23.24</v>
      </c>
      <c r="H130" s="44">
        <v>13.28</v>
      </c>
      <c r="I130" s="44">
        <v>0.21</v>
      </c>
      <c r="J130" s="44">
        <v>213.32</v>
      </c>
      <c r="K130" s="45">
        <v>293</v>
      </c>
    </row>
    <row r="131" spans="1:11" ht="15" x14ac:dyDescent="0.25">
      <c r="A131" s="15"/>
      <c r="B131" s="16"/>
      <c r="C131" s="11"/>
      <c r="D131" s="7" t="s">
        <v>29</v>
      </c>
      <c r="E131" s="43" t="s">
        <v>68</v>
      </c>
      <c r="F131" s="44">
        <v>180</v>
      </c>
      <c r="G131" s="44">
        <v>4.4400000000000004</v>
      </c>
      <c r="H131" s="44">
        <v>6.44</v>
      </c>
      <c r="I131" s="44">
        <v>44.01</v>
      </c>
      <c r="J131" s="44">
        <v>251.82</v>
      </c>
      <c r="K131" s="45">
        <v>304</v>
      </c>
    </row>
    <row r="132" spans="1:11" ht="15" x14ac:dyDescent="0.2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0.1</v>
      </c>
      <c r="H132" s="44">
        <v>0</v>
      </c>
      <c r="I132" s="44">
        <v>15.7</v>
      </c>
      <c r="J132" s="44">
        <v>63.2</v>
      </c>
      <c r="K132" s="45">
        <v>699</v>
      </c>
    </row>
    <row r="133" spans="1:11" ht="15" x14ac:dyDescent="0.25">
      <c r="A133" s="15"/>
      <c r="B133" s="16"/>
      <c r="C133" s="11"/>
      <c r="D133" s="7" t="s">
        <v>31</v>
      </c>
      <c r="E133" s="43" t="s">
        <v>69</v>
      </c>
      <c r="F133" s="44">
        <v>30</v>
      </c>
      <c r="G133" s="44">
        <v>1.52</v>
      </c>
      <c r="H133" s="44">
        <v>0.16</v>
      </c>
      <c r="I133" s="44">
        <v>9.84</v>
      </c>
      <c r="J133" s="44">
        <v>46.88</v>
      </c>
      <c r="K133" s="45" t="s">
        <v>39</v>
      </c>
    </row>
    <row r="134" spans="1:11" ht="15" x14ac:dyDescent="0.25">
      <c r="A134" s="15"/>
      <c r="B134" s="16"/>
      <c r="C134" s="11"/>
      <c r="D134" s="7" t="s">
        <v>32</v>
      </c>
      <c r="E134" s="43" t="s">
        <v>45</v>
      </c>
      <c r="F134" s="44">
        <v>40</v>
      </c>
      <c r="G134" s="44">
        <v>2.64</v>
      </c>
      <c r="H134" s="44">
        <v>0.48</v>
      </c>
      <c r="I134" s="44">
        <v>13.68</v>
      </c>
      <c r="J134" s="44">
        <v>69.599999999999994</v>
      </c>
      <c r="K134" s="45" t="s">
        <v>39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872</v>
      </c>
      <c r="G137" s="20">
        <f t="shared" ref="G137:J137" si="58">SUM(G128:G136)</f>
        <v>34.700000000000003</v>
      </c>
      <c r="H137" s="20">
        <f t="shared" si="58"/>
        <v>23.52</v>
      </c>
      <c r="I137" s="20">
        <f t="shared" si="58"/>
        <v>96.580000000000013</v>
      </c>
      <c r="J137" s="20">
        <f t="shared" si="58"/>
        <v>736.88000000000011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1448</v>
      </c>
      <c r="G138" s="33">
        <f t="shared" ref="G138" si="59">G127+G137</f>
        <v>55.6</v>
      </c>
      <c r="H138" s="33">
        <f t="shared" ref="H138" si="60">H127+H137</f>
        <v>43.510000000000005</v>
      </c>
      <c r="I138" s="33">
        <f t="shared" ref="I138" si="61">I127+I137</f>
        <v>158.45000000000002</v>
      </c>
      <c r="J138" s="33">
        <f t="shared" ref="J138" si="62">J127+J137</f>
        <v>1247.54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200</v>
      </c>
      <c r="G139" s="41">
        <v>7.3</v>
      </c>
      <c r="H139" s="41">
        <v>12.5</v>
      </c>
      <c r="I139" s="41">
        <v>54.3</v>
      </c>
      <c r="J139" s="41">
        <v>358.9</v>
      </c>
      <c r="K139" s="42">
        <v>173</v>
      </c>
    </row>
    <row r="140" spans="1:11" ht="15" x14ac:dyDescent="0.25">
      <c r="A140" s="24"/>
      <c r="B140" s="16"/>
      <c r="C140" s="11"/>
      <c r="D140" s="6"/>
      <c r="E140" s="43" t="s">
        <v>53</v>
      </c>
      <c r="F140" s="44">
        <v>45</v>
      </c>
      <c r="G140" s="44">
        <v>6.45</v>
      </c>
      <c r="H140" s="44">
        <v>7.27</v>
      </c>
      <c r="I140" s="44">
        <v>17.77</v>
      </c>
      <c r="J140" s="44">
        <v>162.25</v>
      </c>
      <c r="K140" s="45">
        <v>3</v>
      </c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0.26</v>
      </c>
      <c r="H141" s="44">
        <v>0.06</v>
      </c>
      <c r="I141" s="44">
        <v>15.22</v>
      </c>
      <c r="J141" s="44">
        <v>62.46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49</v>
      </c>
      <c r="F143" s="44">
        <v>120</v>
      </c>
      <c r="G143" s="44">
        <v>1.5</v>
      </c>
      <c r="H143" s="44">
        <v>0.5</v>
      </c>
      <c r="I143" s="44">
        <v>2.1</v>
      </c>
      <c r="J143" s="44">
        <v>94.5</v>
      </c>
      <c r="K143" s="45" t="s">
        <v>39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565</v>
      </c>
      <c r="G146" s="20">
        <f t="shared" ref="G146:J146" si="63">SUM(G139:G145)</f>
        <v>15.51</v>
      </c>
      <c r="H146" s="20">
        <f t="shared" si="63"/>
        <v>20.329999999999998</v>
      </c>
      <c r="I146" s="20">
        <f t="shared" si="63"/>
        <v>89.389999999999986</v>
      </c>
      <c r="J146" s="20">
        <f t="shared" si="63"/>
        <v>678.11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90</v>
      </c>
      <c r="F147" s="44">
        <v>100</v>
      </c>
      <c r="G147" s="44">
        <v>1.43</v>
      </c>
      <c r="H147" s="44">
        <v>5.08</v>
      </c>
      <c r="I147" s="44">
        <v>8.5500000000000007</v>
      </c>
      <c r="J147" s="44">
        <v>85.68</v>
      </c>
      <c r="K147" s="45">
        <v>52</v>
      </c>
    </row>
    <row r="148" spans="1:11" ht="15" x14ac:dyDescent="0.25">
      <c r="A148" s="24"/>
      <c r="B148" s="16"/>
      <c r="C148" s="11"/>
      <c r="D148" s="7" t="s">
        <v>27</v>
      </c>
      <c r="E148" s="43" t="s">
        <v>62</v>
      </c>
      <c r="F148" s="44">
        <v>250</v>
      </c>
      <c r="G148" s="44">
        <v>3.15</v>
      </c>
      <c r="H148" s="44">
        <v>3.55</v>
      </c>
      <c r="I148" s="44">
        <v>20.83</v>
      </c>
      <c r="J148" s="44">
        <v>127.9</v>
      </c>
      <c r="K148" s="45">
        <v>108</v>
      </c>
    </row>
    <row r="149" spans="1:11" ht="15" x14ac:dyDescent="0.25">
      <c r="A149" s="24"/>
      <c r="B149" s="16"/>
      <c r="C149" s="11"/>
      <c r="D149" s="7" t="s">
        <v>28</v>
      </c>
      <c r="E149" s="43" t="s">
        <v>63</v>
      </c>
      <c r="F149" s="44">
        <v>100</v>
      </c>
      <c r="G149" s="44">
        <v>8.36</v>
      </c>
      <c r="H149" s="44">
        <v>5.35</v>
      </c>
      <c r="I149" s="44">
        <v>10.45</v>
      </c>
      <c r="J149" s="44">
        <v>125.95</v>
      </c>
      <c r="K149" s="45">
        <v>255</v>
      </c>
    </row>
    <row r="150" spans="1:11" ht="15" x14ac:dyDescent="0.25">
      <c r="A150" s="24"/>
      <c r="B150" s="16"/>
      <c r="C150" s="11"/>
      <c r="D150" s="7" t="s">
        <v>29</v>
      </c>
      <c r="E150" s="43" t="s">
        <v>60</v>
      </c>
      <c r="F150" s="44">
        <v>180</v>
      </c>
      <c r="G150" s="44">
        <v>3.95</v>
      </c>
      <c r="H150" s="44">
        <v>8.4700000000000006</v>
      </c>
      <c r="I150" s="44">
        <v>26.65</v>
      </c>
      <c r="J150" s="44">
        <v>198.65</v>
      </c>
      <c r="K150" s="45">
        <v>312</v>
      </c>
    </row>
    <row r="151" spans="1:11" ht="15" x14ac:dyDescent="0.25">
      <c r="A151" s="24"/>
      <c r="B151" s="16"/>
      <c r="C151" s="11"/>
      <c r="D151" s="7" t="s">
        <v>30</v>
      </c>
      <c r="E151" s="43" t="s">
        <v>51</v>
      </c>
      <c r="F151" s="44">
        <v>200</v>
      </c>
      <c r="G151" s="44">
        <v>0.22</v>
      </c>
      <c r="H151" s="44">
        <v>0</v>
      </c>
      <c r="I151" s="44">
        <v>24.42</v>
      </c>
      <c r="J151" s="44">
        <v>98.56</v>
      </c>
      <c r="K151" s="45">
        <v>349</v>
      </c>
    </row>
    <row r="152" spans="1:11" ht="15" x14ac:dyDescent="0.25">
      <c r="A152" s="24"/>
      <c r="B152" s="16"/>
      <c r="C152" s="11"/>
      <c r="D152" s="7" t="s">
        <v>31</v>
      </c>
      <c r="E152" s="43" t="s">
        <v>69</v>
      </c>
      <c r="F152" s="44">
        <v>30</v>
      </c>
      <c r="G152" s="44">
        <v>1.52</v>
      </c>
      <c r="H152" s="44">
        <v>0.16</v>
      </c>
      <c r="I152" s="44">
        <v>9.84</v>
      </c>
      <c r="J152" s="44">
        <v>46.88</v>
      </c>
      <c r="K152" s="45" t="s">
        <v>39</v>
      </c>
    </row>
    <row r="153" spans="1:11" ht="15" x14ac:dyDescent="0.25">
      <c r="A153" s="24"/>
      <c r="B153" s="16"/>
      <c r="C153" s="11"/>
      <c r="D153" s="7" t="s">
        <v>32</v>
      </c>
      <c r="E153" s="43" t="s">
        <v>45</v>
      </c>
      <c r="F153" s="44">
        <v>40</v>
      </c>
      <c r="G153" s="44">
        <v>2.64</v>
      </c>
      <c r="H153" s="44">
        <v>0.48</v>
      </c>
      <c r="I153" s="44">
        <v>13.68</v>
      </c>
      <c r="J153" s="44">
        <v>69.599999999999994</v>
      </c>
      <c r="K153" s="45" t="s">
        <v>39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900</v>
      </c>
      <c r="G156" s="20">
        <f t="shared" ref="G156:J156" si="64">SUM(G147:G155)</f>
        <v>21.27</v>
      </c>
      <c r="H156" s="20">
        <f t="shared" si="64"/>
        <v>23.09</v>
      </c>
      <c r="I156" s="20">
        <f t="shared" si="64"/>
        <v>114.41999999999999</v>
      </c>
      <c r="J156" s="20">
        <f t="shared" si="64"/>
        <v>753.22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1465</v>
      </c>
      <c r="G157" s="33">
        <f t="shared" ref="G157" si="65">G146+G156</f>
        <v>36.78</v>
      </c>
      <c r="H157" s="33">
        <f t="shared" ref="H157" si="66">H146+H156</f>
        <v>43.42</v>
      </c>
      <c r="I157" s="33">
        <f t="shared" ref="I157" si="67">I146+I156</f>
        <v>203.80999999999997</v>
      </c>
      <c r="J157" s="33">
        <f t="shared" ref="J157" si="68">J146+J156</f>
        <v>1431.33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165</v>
      </c>
      <c r="G158" s="41">
        <v>3.6</v>
      </c>
      <c r="H158" s="41">
        <v>6</v>
      </c>
      <c r="I158" s="41">
        <v>54</v>
      </c>
      <c r="J158" s="41">
        <v>288</v>
      </c>
      <c r="K158" s="42" t="s">
        <v>39</v>
      </c>
    </row>
    <row r="159" spans="1:11" ht="15" x14ac:dyDescent="0.25">
      <c r="A159" s="24"/>
      <c r="B159" s="16"/>
      <c r="C159" s="11"/>
      <c r="D159" s="6"/>
      <c r="E159" s="43" t="s">
        <v>64</v>
      </c>
      <c r="F159" s="44">
        <v>38</v>
      </c>
      <c r="G159" s="44">
        <v>6.45</v>
      </c>
      <c r="H159" s="44">
        <v>7.27</v>
      </c>
      <c r="I159" s="44">
        <v>17.77</v>
      </c>
      <c r="J159" s="44">
        <v>162.25</v>
      </c>
      <c r="K159" s="45">
        <v>3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0.26</v>
      </c>
      <c r="H160" s="44">
        <v>0.06</v>
      </c>
      <c r="I160" s="44">
        <v>15.22</v>
      </c>
      <c r="J160" s="44">
        <v>62.46</v>
      </c>
      <c r="K160" s="45">
        <v>377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49</v>
      </c>
      <c r="F162" s="44">
        <v>135</v>
      </c>
      <c r="G162" s="44">
        <v>1.5</v>
      </c>
      <c r="H162" s="44">
        <v>0.5</v>
      </c>
      <c r="I162" s="44">
        <v>2.1</v>
      </c>
      <c r="J162" s="44">
        <v>94.5</v>
      </c>
      <c r="K162" s="45" t="s">
        <v>39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538</v>
      </c>
      <c r="G165" s="20">
        <f t="shared" ref="G165:J165" si="69">SUM(G158:G164)</f>
        <v>11.81</v>
      </c>
      <c r="H165" s="20">
        <f t="shared" si="69"/>
        <v>13.83</v>
      </c>
      <c r="I165" s="20">
        <f t="shared" si="69"/>
        <v>89.089999999999989</v>
      </c>
      <c r="J165" s="20">
        <f t="shared" si="69"/>
        <v>607.21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91</v>
      </c>
      <c r="F166" s="44">
        <v>100</v>
      </c>
      <c r="G166" s="44">
        <v>1.5</v>
      </c>
      <c r="H166" s="44">
        <v>5.2</v>
      </c>
      <c r="I166" s="44">
        <v>9.3000000000000007</v>
      </c>
      <c r="J166" s="44">
        <v>89.83</v>
      </c>
      <c r="K166" s="45">
        <v>24</v>
      </c>
    </row>
    <row r="167" spans="1:11" ht="15" x14ac:dyDescent="0.25">
      <c r="A167" s="24"/>
      <c r="B167" s="16"/>
      <c r="C167" s="11"/>
      <c r="D167" s="7" t="s">
        <v>27</v>
      </c>
      <c r="E167" s="43" t="s">
        <v>65</v>
      </c>
      <c r="F167" s="44">
        <v>250</v>
      </c>
      <c r="G167" s="44">
        <v>2.21</v>
      </c>
      <c r="H167" s="44">
        <v>3.31</v>
      </c>
      <c r="I167" s="44">
        <v>15.93</v>
      </c>
      <c r="J167" s="44">
        <v>102.36</v>
      </c>
      <c r="K167" s="45">
        <v>84</v>
      </c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130</v>
      </c>
      <c r="G168" s="44">
        <v>13.49</v>
      </c>
      <c r="H168" s="44">
        <v>16.2</v>
      </c>
      <c r="I168" s="44">
        <v>17.2</v>
      </c>
      <c r="J168" s="44">
        <v>264.10000000000002</v>
      </c>
      <c r="K168" s="45">
        <v>279</v>
      </c>
    </row>
    <row r="169" spans="1:11" ht="15" x14ac:dyDescent="0.25">
      <c r="A169" s="24"/>
      <c r="B169" s="16"/>
      <c r="C169" s="11"/>
      <c r="D169" s="7" t="s">
        <v>29</v>
      </c>
      <c r="E169" s="43" t="s">
        <v>57</v>
      </c>
      <c r="F169" s="44">
        <v>180</v>
      </c>
      <c r="G169" s="44">
        <v>6.84</v>
      </c>
      <c r="H169" s="44">
        <v>4.12</v>
      </c>
      <c r="I169" s="44">
        <v>43.74</v>
      </c>
      <c r="J169" s="44">
        <v>239.36</v>
      </c>
      <c r="K169" s="45">
        <v>203</v>
      </c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200</v>
      </c>
      <c r="G170" s="44">
        <v>0.06</v>
      </c>
      <c r="H170" s="44">
        <v>0.02</v>
      </c>
      <c r="I170" s="44">
        <v>20.73</v>
      </c>
      <c r="J170" s="44">
        <v>83.34</v>
      </c>
      <c r="K170" s="45">
        <v>345</v>
      </c>
    </row>
    <row r="171" spans="1:11" ht="15" x14ac:dyDescent="0.25">
      <c r="A171" s="24"/>
      <c r="B171" s="16"/>
      <c r="C171" s="11"/>
      <c r="D171" s="7" t="s">
        <v>31</v>
      </c>
      <c r="E171" s="43" t="s">
        <v>69</v>
      </c>
      <c r="F171" s="44">
        <v>30</v>
      </c>
      <c r="G171" s="44">
        <v>1.52</v>
      </c>
      <c r="H171" s="44">
        <v>0.16</v>
      </c>
      <c r="I171" s="44">
        <v>9.84</v>
      </c>
      <c r="J171" s="44">
        <v>46.88</v>
      </c>
      <c r="K171" s="45" t="s">
        <v>39</v>
      </c>
    </row>
    <row r="172" spans="1:11" ht="15" x14ac:dyDescent="0.25">
      <c r="A172" s="24"/>
      <c r="B172" s="16"/>
      <c r="C172" s="11"/>
      <c r="D172" s="7" t="s">
        <v>32</v>
      </c>
      <c r="E172" s="43" t="s">
        <v>45</v>
      </c>
      <c r="F172" s="44">
        <v>40</v>
      </c>
      <c r="G172" s="44">
        <v>2.64</v>
      </c>
      <c r="H172" s="44">
        <v>0.48</v>
      </c>
      <c r="I172" s="44">
        <v>13.68</v>
      </c>
      <c r="J172" s="44">
        <v>69.599999999999994</v>
      </c>
      <c r="K172" s="45" t="s">
        <v>39</v>
      </c>
    </row>
    <row r="173" spans="1:11" ht="15" x14ac:dyDescent="0.25">
      <c r="A173" s="24"/>
      <c r="B173" s="16"/>
      <c r="C173" s="11"/>
      <c r="D173" s="6"/>
      <c r="E173" s="43" t="s">
        <v>93</v>
      </c>
      <c r="F173" s="44">
        <v>60</v>
      </c>
      <c r="G173" s="44">
        <v>1.7</v>
      </c>
      <c r="H173" s="44">
        <v>2.2599999999999998</v>
      </c>
      <c r="I173" s="44">
        <v>13.8</v>
      </c>
      <c r="J173" s="44">
        <v>82.34</v>
      </c>
      <c r="K173" s="45" t="s">
        <v>39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990</v>
      </c>
      <c r="G175" s="20">
        <f t="shared" ref="G175:J175" si="70">SUM(G166:G174)</f>
        <v>29.959999999999997</v>
      </c>
      <c r="H175" s="20">
        <f t="shared" si="70"/>
        <v>31.75</v>
      </c>
      <c r="I175" s="20">
        <f t="shared" si="70"/>
        <v>144.22000000000003</v>
      </c>
      <c r="J175" s="20">
        <f t="shared" si="70"/>
        <v>977.81000000000017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1528</v>
      </c>
      <c r="G176" s="33">
        <f t="shared" ref="G176" si="71">G165+G175</f>
        <v>41.769999999999996</v>
      </c>
      <c r="H176" s="33">
        <f t="shared" ref="H176" si="72">H165+H175</f>
        <v>45.58</v>
      </c>
      <c r="I176" s="33">
        <f t="shared" ref="I176" si="73">I165+I175</f>
        <v>233.31</v>
      </c>
      <c r="J176" s="33">
        <f t="shared" ref="J176" si="74">J165+J175</f>
        <v>1585.0200000000002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3" t="s">
        <v>83</v>
      </c>
      <c r="F177" s="41">
        <v>220</v>
      </c>
      <c r="G177" s="41">
        <v>20.49</v>
      </c>
      <c r="H177" s="41">
        <v>23.95</v>
      </c>
      <c r="I177" s="41">
        <v>43.3</v>
      </c>
      <c r="J177" s="41">
        <v>470.77</v>
      </c>
      <c r="K177" s="42">
        <v>291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75</v>
      </c>
      <c r="E179" s="43" t="s">
        <v>85</v>
      </c>
      <c r="F179" s="44">
        <v>90</v>
      </c>
      <c r="G179" s="44">
        <v>0.33</v>
      </c>
      <c r="H179" s="44">
        <v>0.04</v>
      </c>
      <c r="I179" s="44">
        <v>1.1299999999999999</v>
      </c>
      <c r="J179" s="44">
        <v>6.22</v>
      </c>
      <c r="K179" s="45">
        <v>71</v>
      </c>
    </row>
    <row r="180" spans="1:11" ht="15" x14ac:dyDescent="0.25">
      <c r="A180" s="24"/>
      <c r="B180" s="16"/>
      <c r="C180" s="11"/>
      <c r="D180" s="7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22</v>
      </c>
      <c r="E181" s="43" t="s">
        <v>37</v>
      </c>
      <c r="F181" s="44">
        <v>200</v>
      </c>
      <c r="G181" s="44">
        <v>0.26</v>
      </c>
      <c r="H181" s="44">
        <v>0.06</v>
      </c>
      <c r="I181" s="44">
        <v>15.22</v>
      </c>
      <c r="J181" s="44">
        <v>62.46</v>
      </c>
      <c r="K181" s="45">
        <v>377</v>
      </c>
    </row>
    <row r="182" spans="1:11" ht="15" x14ac:dyDescent="0.25">
      <c r="A182" s="24"/>
      <c r="B182" s="16"/>
      <c r="C182" s="11"/>
      <c r="D182" s="6" t="s">
        <v>23</v>
      </c>
      <c r="E182" s="43" t="s">
        <v>69</v>
      </c>
      <c r="F182" s="44">
        <v>30</v>
      </c>
      <c r="G182" s="44">
        <v>1.52</v>
      </c>
      <c r="H182" s="44">
        <v>0.16</v>
      </c>
      <c r="I182" s="44">
        <v>9.84</v>
      </c>
      <c r="J182" s="44">
        <v>46.88</v>
      </c>
      <c r="K182" s="45" t="s">
        <v>39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22.599999999999998</v>
      </c>
      <c r="H184" s="20">
        <f t="shared" si="75"/>
        <v>24.209999999999997</v>
      </c>
      <c r="I184" s="20">
        <f t="shared" si="75"/>
        <v>69.489999999999995</v>
      </c>
      <c r="J184" s="20">
        <f t="shared" si="75"/>
        <v>586.33000000000004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75</v>
      </c>
      <c r="E185" s="43" t="s">
        <v>92</v>
      </c>
      <c r="F185" s="44">
        <v>65</v>
      </c>
      <c r="G185" s="44">
        <v>3.44</v>
      </c>
      <c r="H185" s="44">
        <v>0.23</v>
      </c>
      <c r="I185" s="44">
        <v>3.5</v>
      </c>
      <c r="J185" s="44">
        <v>27.8</v>
      </c>
      <c r="K185" s="45">
        <v>54</v>
      </c>
    </row>
    <row r="186" spans="1:11" ht="15" x14ac:dyDescent="0.25">
      <c r="A186" s="24"/>
      <c r="B186" s="16"/>
      <c r="C186" s="11"/>
      <c r="D186" s="7" t="s">
        <v>27</v>
      </c>
      <c r="E186" s="43" t="s">
        <v>58</v>
      </c>
      <c r="F186" s="44">
        <v>250</v>
      </c>
      <c r="G186" s="44">
        <v>12.37</v>
      </c>
      <c r="H186" s="44">
        <v>11.12</v>
      </c>
      <c r="I186" s="44">
        <v>31.5</v>
      </c>
      <c r="J186" s="44">
        <v>275.62</v>
      </c>
      <c r="K186" s="45">
        <v>102</v>
      </c>
    </row>
    <row r="187" spans="1:11" ht="15" x14ac:dyDescent="0.25">
      <c r="A187" s="24"/>
      <c r="B187" s="16"/>
      <c r="C187" s="11"/>
      <c r="D187" s="7" t="s">
        <v>28</v>
      </c>
      <c r="E187" s="43" t="s">
        <v>70</v>
      </c>
      <c r="F187" s="44">
        <v>220</v>
      </c>
      <c r="G187" s="44">
        <v>15.69</v>
      </c>
      <c r="H187" s="44">
        <v>16.510000000000002</v>
      </c>
      <c r="I187" s="44">
        <v>28.06</v>
      </c>
      <c r="J187" s="44">
        <v>323.63</v>
      </c>
      <c r="K187" s="45">
        <v>259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0.1</v>
      </c>
      <c r="H189" s="44">
        <v>0</v>
      </c>
      <c r="I189" s="44">
        <v>15.7</v>
      </c>
      <c r="J189" s="44">
        <v>63.1</v>
      </c>
      <c r="K189" s="45">
        <v>699</v>
      </c>
    </row>
    <row r="190" spans="1:11" ht="15" x14ac:dyDescent="0.25">
      <c r="A190" s="24"/>
      <c r="B190" s="16"/>
      <c r="C190" s="11"/>
      <c r="D190" s="7" t="s">
        <v>31</v>
      </c>
      <c r="E190" s="43" t="s">
        <v>69</v>
      </c>
      <c r="F190" s="44">
        <v>30</v>
      </c>
      <c r="G190" s="44">
        <v>1.52</v>
      </c>
      <c r="H190" s="44">
        <v>0.16</v>
      </c>
      <c r="I190" s="44">
        <v>9.84</v>
      </c>
      <c r="J190" s="44">
        <v>46.88</v>
      </c>
      <c r="K190" s="45" t="s">
        <v>39</v>
      </c>
    </row>
    <row r="191" spans="1:11" ht="15" x14ac:dyDescent="0.25">
      <c r="A191" s="24"/>
      <c r="B191" s="16"/>
      <c r="C191" s="11"/>
      <c r="D191" s="7" t="s">
        <v>32</v>
      </c>
      <c r="E191" s="43" t="s">
        <v>45</v>
      </c>
      <c r="F191" s="44">
        <v>40</v>
      </c>
      <c r="G191" s="44">
        <v>2.64</v>
      </c>
      <c r="H191" s="44">
        <v>0.48</v>
      </c>
      <c r="I191" s="44">
        <v>13.68</v>
      </c>
      <c r="J191" s="44">
        <v>69.599999999999994</v>
      </c>
      <c r="K191" s="45" t="s">
        <v>39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805</v>
      </c>
      <c r="G194" s="20">
        <f t="shared" ref="G194:J194" si="76">SUM(G185:G193)</f>
        <v>35.760000000000005</v>
      </c>
      <c r="H194" s="20">
        <f t="shared" si="76"/>
        <v>28.5</v>
      </c>
      <c r="I194" s="20">
        <f t="shared" si="76"/>
        <v>102.28</v>
      </c>
      <c r="J194" s="20">
        <f t="shared" si="76"/>
        <v>806.63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1345</v>
      </c>
      <c r="G195" s="33">
        <f t="shared" ref="G195" si="77">G184+G194</f>
        <v>58.36</v>
      </c>
      <c r="H195" s="33">
        <f t="shared" ref="H195" si="78">H184+H194</f>
        <v>52.709999999999994</v>
      </c>
      <c r="I195" s="33">
        <f t="shared" ref="I195" si="79">I184+I194</f>
        <v>171.76999999999998</v>
      </c>
      <c r="J195" s="33">
        <f t="shared" ref="J195" si="80">J184+J194</f>
        <v>1392.96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1432.4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50.893000000000008</v>
      </c>
      <c r="H196" s="35">
        <f t="shared" si="81"/>
        <v>47.981999999999999</v>
      </c>
      <c r="I196" s="35">
        <f t="shared" si="81"/>
        <v>188.44499999999999</v>
      </c>
      <c r="J196" s="35">
        <f t="shared" si="81"/>
        <v>1416.1600000000003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2024-12-08T16:02:30Z</dcterms:modified>
</cp:coreProperties>
</file>